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19\DDS T1 2019\Vulturesti\Primarie\"/>
    </mc:Choice>
  </mc:AlternateContent>
  <xr:revisionPtr revIDLastSave="0" documentId="8_{174E7078-FC20-472F-90A5-F44B34D46DA5}" xr6:coauthVersionLast="43" xr6:coauthVersionMax="43" xr10:uidLastSave="{00000000-0000-0000-0000-000000000000}"/>
  <bookViews>
    <workbookView xWindow="5760" yWindow="3396" windowWidth="17280" windowHeight="8964" xr2:uid="{FF1F97A0-7F0F-454D-9131-95AD03EE3CAA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H16" i="1"/>
  <c r="L16" i="1"/>
  <c r="L14" i="1" s="1"/>
  <c r="L13" i="1" s="1"/>
  <c r="D17" i="1"/>
  <c r="E17" i="1"/>
  <c r="E16" i="1" s="1"/>
  <c r="F17" i="1"/>
  <c r="F16" i="1" s="1"/>
  <c r="G17" i="1"/>
  <c r="G16" i="1" s="1"/>
  <c r="H17" i="1"/>
  <c r="I17" i="1"/>
  <c r="I16" i="1" s="1"/>
  <c r="J17" i="1"/>
  <c r="J16" i="1" s="1"/>
  <c r="K17" i="1"/>
  <c r="L17" i="1"/>
  <c r="K18" i="1"/>
  <c r="D19" i="1"/>
  <c r="E19" i="1"/>
  <c r="F19" i="1"/>
  <c r="G19" i="1"/>
  <c r="H19" i="1"/>
  <c r="I19" i="1"/>
  <c r="K19" i="1" s="1"/>
  <c r="J19" i="1"/>
  <c r="L19" i="1"/>
  <c r="K20" i="1"/>
  <c r="K21" i="1"/>
  <c r="F22" i="1"/>
  <c r="G22" i="1"/>
  <c r="J22" i="1"/>
  <c r="D23" i="1"/>
  <c r="D22" i="1" s="1"/>
  <c r="E23" i="1"/>
  <c r="E22" i="1" s="1"/>
  <c r="F23" i="1"/>
  <c r="G23" i="1"/>
  <c r="H23" i="1"/>
  <c r="H22" i="1" s="1"/>
  <c r="I23" i="1"/>
  <c r="K23" i="1" s="1"/>
  <c r="J23" i="1"/>
  <c r="L23" i="1"/>
  <c r="L22" i="1" s="1"/>
  <c r="K24" i="1"/>
  <c r="G14" i="1" l="1"/>
  <c r="G13" i="1" s="1"/>
  <c r="G15" i="1"/>
  <c r="J15" i="1"/>
  <c r="J14" i="1"/>
  <c r="J13" i="1" s="1"/>
  <c r="H14" i="1"/>
  <c r="H13" i="1" s="1"/>
  <c r="F15" i="1"/>
  <c r="F14" i="1"/>
  <c r="F13" i="1" s="1"/>
  <c r="I15" i="1"/>
  <c r="K15" i="1" s="1"/>
  <c r="K16" i="1"/>
  <c r="E14" i="1"/>
  <c r="E13" i="1" s="1"/>
  <c r="E15" i="1"/>
  <c r="D14" i="1"/>
  <c r="D13" i="1" s="1"/>
  <c r="I22" i="1"/>
  <c r="K22" i="1" s="1"/>
  <c r="L15" i="1"/>
  <c r="H15" i="1"/>
  <c r="D15" i="1"/>
  <c r="I14" i="1" l="1"/>
  <c r="K14" i="1" l="1"/>
  <c r="I13" i="1"/>
  <c r="K13" i="1" s="1"/>
</calcChain>
</file>

<file path=xl/sharedStrings.xml><?xml version="1.0" encoding="utf-8"?>
<sst xmlns="http://schemas.openxmlformats.org/spreadsheetml/2006/main" count="63" uniqueCount="60">
  <si>
    <t>CENTRALIZAT</t>
  </si>
  <si>
    <t>CUI: 3337648</t>
  </si>
  <si>
    <t xml:space="preserve"> Anexa 7</t>
  </si>
  <si>
    <t>Cont de executie - Detalierea cheltuielilor - Trimestrul: 1, Anul: 2019</t>
  </si>
  <si>
    <t>Capitolul: 68.02.50.50 - Alte cheltuieli in domeniul  asistentei  sociale</t>
  </si>
  <si>
    <t>Denumirea indicatorilor</t>
  </si>
  <si>
    <t>A</t>
  </si>
  <si>
    <t>Cod indicator</t>
  </si>
  <si>
    <t>B</t>
  </si>
  <si>
    <t>Credite de angajament</t>
  </si>
  <si>
    <t>aprobate la finele perioadei de raportare</t>
  </si>
  <si>
    <t>trimestriale cumulate</t>
  </si>
  <si>
    <t>Credite bugetare</t>
  </si>
  <si>
    <t>Angajamente bugetare</t>
  </si>
  <si>
    <t>Angajamente legale</t>
  </si>
  <si>
    <t>Plati efectuate</t>
  </si>
  <si>
    <t>Angajamente legale de platit</t>
  </si>
  <si>
    <t>8=6-7</t>
  </si>
  <si>
    <t>Cheltuieli efective</t>
  </si>
  <si>
    <t>1</t>
  </si>
  <si>
    <t>TOTAL CHELTUIELI  (cod 01+70+79+83+85)</t>
  </si>
  <si>
    <t>001</t>
  </si>
  <si>
    <t>2</t>
  </si>
  <si>
    <t>SECTIUNEA DE FUNCTIONARE (cod 01+79.f+84.f)</t>
  </si>
  <si>
    <t>001.01</t>
  </si>
  <si>
    <t>4</t>
  </si>
  <si>
    <t>CHELTUIELI CURENTE  (cod 10+20+30+40+50+51+55+56+57+59)</t>
  </si>
  <si>
    <t>01</t>
  </si>
  <si>
    <t>6</t>
  </si>
  <si>
    <t>TITLUL I  CHELTUIELI DE PERSONAL   (cod 10.01 la 10.03)</t>
  </si>
  <si>
    <t>10</t>
  </si>
  <si>
    <t>7</t>
  </si>
  <si>
    <t>Cheltuieli salariale in bani</t>
  </si>
  <si>
    <t>10.01</t>
  </si>
  <si>
    <t>8</t>
  </si>
  <si>
    <t>Salarii de baza</t>
  </si>
  <si>
    <t>10.01.01</t>
  </si>
  <si>
    <t>34</t>
  </si>
  <si>
    <t>Contributii  (cod 10.03.01 la 10.03.06)</t>
  </si>
  <si>
    <t>10.03</t>
  </si>
  <si>
    <t>41</t>
  </si>
  <si>
    <t>Contributia asiguratorie pentru munca</t>
  </si>
  <si>
    <t>10.03.07</t>
  </si>
  <si>
    <t>42</t>
  </si>
  <si>
    <t>Contributii platite de angajator in numele angajatului</t>
  </si>
  <si>
    <t>10.03.08</t>
  </si>
  <si>
    <t>44</t>
  </si>
  <si>
    <t>TITLUL II  BUNURI SI SERVICII  (cod 20.01 la 20.06+20.09 la 20.16+20.18 la 20.27+20.30)</t>
  </si>
  <si>
    <t>20</t>
  </si>
  <si>
    <t>57</t>
  </si>
  <si>
    <t>Hrana  (cod 20.03.01+20.03.02)</t>
  </si>
  <si>
    <t>20.03</t>
  </si>
  <si>
    <t>58</t>
  </si>
  <si>
    <t>Hrana pentru oameni</t>
  </si>
  <si>
    <t>20.03.01</t>
  </si>
  <si>
    <t>ORDONATOR DE CREDITE,</t>
  </si>
  <si>
    <t>ANTON COSTICA ADRIAN</t>
  </si>
  <si>
    <t>.</t>
  </si>
  <si>
    <t>CONTABIL,</t>
  </si>
  <si>
    <t>MUNTEANU ELENA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</si>
</sst>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 vertical="center" wrapText="1" shrinkToFi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4" fillId="0" borderId="2" xfId="0" applyNumberFormat="1" applyFont="1" applyBorder="1" applyAlignment="1">
      <alignment wrapText="1" shrinkToFit="1"/>
    </xf>
    <xf numFmtId="4" fontId="4" fillId="0" borderId="2" xfId="0" applyNumberFormat="1" applyFont="1" applyBorder="1" applyAlignment="1">
      <alignment wrapText="1"/>
    </xf>
    <xf numFmtId="0" fontId="1" fillId="0" borderId="0" xfId="0" applyFont="1"/>
    <xf numFmtId="49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89648-A589-4D14-9052-1343EC9F9F12}">
  <dimension ref="A1:T51"/>
  <sheetViews>
    <sheetView tabSelected="1" topLeftCell="B1" workbookViewId="0"/>
  </sheetViews>
  <sheetFormatPr defaultRowHeight="14.4" x14ac:dyDescent="0.3"/>
  <cols>
    <col min="1" max="1" width="2.5546875" hidden="1" customWidth="1"/>
    <col min="2" max="2" width="41.88671875" customWidth="1"/>
    <col min="3" max="3" width="11.77734375" customWidth="1"/>
    <col min="4" max="12" width="14.44140625" customWidth="1"/>
  </cols>
  <sheetData>
    <row r="1" spans="1:12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3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70.05" customHeight="1" x14ac:dyDescent="0.3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x14ac:dyDescent="0.3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" thickBot="1" x14ac:dyDescent="0.35"/>
    <row r="7" spans="1:12" s="6" customFormat="1" ht="15" thickBot="1" x14ac:dyDescent="0.35">
      <c r="A7" s="5" t="s">
        <v>5</v>
      </c>
      <c r="B7" s="5"/>
      <c r="C7" s="5" t="s">
        <v>7</v>
      </c>
      <c r="D7" s="5" t="s">
        <v>9</v>
      </c>
      <c r="E7" s="5"/>
      <c r="F7" s="5" t="s">
        <v>12</v>
      </c>
      <c r="G7" s="5"/>
      <c r="H7" s="5" t="s">
        <v>13</v>
      </c>
      <c r="I7" s="5" t="s">
        <v>14</v>
      </c>
      <c r="J7" s="5" t="s">
        <v>15</v>
      </c>
      <c r="K7" s="5" t="s">
        <v>16</v>
      </c>
      <c r="L7" s="5" t="s">
        <v>18</v>
      </c>
    </row>
    <row r="8" spans="1:12" s="6" customFormat="1" ht="15" thickBot="1" x14ac:dyDescent="0.35">
      <c r="A8" s="5"/>
      <c r="B8" s="5"/>
      <c r="C8" s="5"/>
      <c r="D8" s="5" t="s">
        <v>10</v>
      </c>
      <c r="E8" s="5" t="s">
        <v>11</v>
      </c>
      <c r="F8" s="5" t="s">
        <v>10</v>
      </c>
      <c r="G8" s="5" t="s">
        <v>11</v>
      </c>
      <c r="H8" s="5"/>
      <c r="I8" s="5"/>
      <c r="J8" s="5"/>
      <c r="K8" s="5"/>
      <c r="L8" s="5"/>
    </row>
    <row r="9" spans="1:12" s="6" customFormat="1" ht="15" thickBot="1" x14ac:dyDescent="0.3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s="6" customFormat="1" ht="15" thickBo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s="6" customFormat="1" ht="15" thickBot="1" x14ac:dyDescent="0.3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s="6" customFormat="1" ht="15" thickBot="1" x14ac:dyDescent="0.35">
      <c r="A12" s="5" t="s">
        <v>6</v>
      </c>
      <c r="B12" s="5"/>
      <c r="C12" s="7" t="s">
        <v>8</v>
      </c>
      <c r="D12" s="7">
        <v>1</v>
      </c>
      <c r="E12" s="7">
        <v>2</v>
      </c>
      <c r="F12" s="7">
        <v>3</v>
      </c>
      <c r="G12" s="7">
        <v>4</v>
      </c>
      <c r="H12" s="7">
        <v>5</v>
      </c>
      <c r="I12" s="7">
        <v>6</v>
      </c>
      <c r="J12" s="7">
        <v>7</v>
      </c>
      <c r="K12" s="7" t="s">
        <v>17</v>
      </c>
      <c r="L12" s="7">
        <v>9</v>
      </c>
    </row>
    <row r="13" spans="1:12" s="6" customFormat="1" x14ac:dyDescent="0.3">
      <c r="A13" s="10" t="s">
        <v>19</v>
      </c>
      <c r="B13" s="10" t="s">
        <v>20</v>
      </c>
      <c r="C13" s="10" t="s">
        <v>21</v>
      </c>
      <c r="D13" s="11">
        <f>D14</f>
        <v>0</v>
      </c>
      <c r="E13" s="11">
        <f>E14</f>
        <v>0</v>
      </c>
      <c r="F13" s="11">
        <f>F14</f>
        <v>42327</v>
      </c>
      <c r="G13" s="11">
        <f>G14</f>
        <v>42327</v>
      </c>
      <c r="H13" s="11">
        <f>H14</f>
        <v>42327</v>
      </c>
      <c r="I13" s="11">
        <f>I14</f>
        <v>42327</v>
      </c>
      <c r="J13" s="11">
        <f>J14</f>
        <v>42327</v>
      </c>
      <c r="K13" s="11">
        <f>I13-J13</f>
        <v>0</v>
      </c>
      <c r="L13" s="11">
        <f>L14</f>
        <v>49746</v>
      </c>
    </row>
    <row r="14" spans="1:12" s="6" customFormat="1" x14ac:dyDescent="0.3">
      <c r="A14" s="10" t="s">
        <v>22</v>
      </c>
      <c r="B14" s="10" t="s">
        <v>23</v>
      </c>
      <c r="C14" s="10" t="s">
        <v>24</v>
      </c>
      <c r="D14" s="11">
        <f>D16+D22</f>
        <v>0</v>
      </c>
      <c r="E14" s="11">
        <f>E16+E22</f>
        <v>0</v>
      </c>
      <c r="F14" s="11">
        <f>F16+F22</f>
        <v>42327</v>
      </c>
      <c r="G14" s="11">
        <f>G16+G22</f>
        <v>42327</v>
      </c>
      <c r="H14" s="11">
        <f>H16+H22</f>
        <v>42327</v>
      </c>
      <c r="I14" s="11">
        <f>I16+I22</f>
        <v>42327</v>
      </c>
      <c r="J14" s="11">
        <f>J16+J22</f>
        <v>42327</v>
      </c>
      <c r="K14" s="11">
        <f>I14-J14</f>
        <v>0</v>
      </c>
      <c r="L14" s="11">
        <f>L16+L22</f>
        <v>49746</v>
      </c>
    </row>
    <row r="15" spans="1:12" s="6" customFormat="1" ht="21.6" x14ac:dyDescent="0.3">
      <c r="A15" s="10" t="s">
        <v>25</v>
      </c>
      <c r="B15" s="10" t="s">
        <v>26</v>
      </c>
      <c r="C15" s="10" t="s">
        <v>27</v>
      </c>
      <c r="D15" s="11">
        <f>D16+D22</f>
        <v>0</v>
      </c>
      <c r="E15" s="11">
        <f>E16+E22</f>
        <v>0</v>
      </c>
      <c r="F15" s="11">
        <f>F16+F22</f>
        <v>42327</v>
      </c>
      <c r="G15" s="11">
        <f>G16+G22</f>
        <v>42327</v>
      </c>
      <c r="H15" s="11">
        <f>H16+H22</f>
        <v>42327</v>
      </c>
      <c r="I15" s="11">
        <f>I16+I22</f>
        <v>42327</v>
      </c>
      <c r="J15" s="11">
        <f>J16+J22</f>
        <v>42327</v>
      </c>
      <c r="K15" s="11">
        <f>I15-J15</f>
        <v>0</v>
      </c>
      <c r="L15" s="11">
        <f>L16+L22</f>
        <v>49746</v>
      </c>
    </row>
    <row r="16" spans="1:12" s="6" customFormat="1" ht="21.6" x14ac:dyDescent="0.3">
      <c r="A16" s="10" t="s">
        <v>28</v>
      </c>
      <c r="B16" s="10" t="s">
        <v>29</v>
      </c>
      <c r="C16" s="10" t="s">
        <v>30</v>
      </c>
      <c r="D16" s="11">
        <f>D17+D19</f>
        <v>0</v>
      </c>
      <c r="E16" s="11">
        <f>E17+E19</f>
        <v>0</v>
      </c>
      <c r="F16" s="11">
        <f>F17+F19</f>
        <v>30842</v>
      </c>
      <c r="G16" s="11">
        <f>G17+G19</f>
        <v>30842</v>
      </c>
      <c r="H16" s="11">
        <f>H17+H19</f>
        <v>30842</v>
      </c>
      <c r="I16" s="11">
        <f>I17+I19</f>
        <v>30842</v>
      </c>
      <c r="J16" s="11">
        <f>J17+J19</f>
        <v>30842</v>
      </c>
      <c r="K16" s="11">
        <f>I16-J16</f>
        <v>0</v>
      </c>
      <c r="L16" s="11">
        <f>L17+L19</f>
        <v>37145</v>
      </c>
    </row>
    <row r="17" spans="1:12" s="6" customFormat="1" x14ac:dyDescent="0.3">
      <c r="A17" s="10" t="s">
        <v>31</v>
      </c>
      <c r="B17" s="10" t="s">
        <v>32</v>
      </c>
      <c r="C17" s="10" t="s">
        <v>33</v>
      </c>
      <c r="D17" s="11">
        <f>D18</f>
        <v>0</v>
      </c>
      <c r="E17" s="11">
        <f>E18</f>
        <v>0</v>
      </c>
      <c r="F17" s="11">
        <f>F18</f>
        <v>30440</v>
      </c>
      <c r="G17" s="11">
        <f>G18</f>
        <v>30440</v>
      </c>
      <c r="H17" s="11">
        <f>H18</f>
        <v>30440</v>
      </c>
      <c r="I17" s="11">
        <f>I18</f>
        <v>30440</v>
      </c>
      <c r="J17" s="11">
        <f>J18</f>
        <v>30440</v>
      </c>
      <c r="K17" s="11">
        <f>I17-J17</f>
        <v>0</v>
      </c>
      <c r="L17" s="11">
        <f>L18</f>
        <v>35998</v>
      </c>
    </row>
    <row r="18" spans="1:12" s="6" customFormat="1" x14ac:dyDescent="0.3">
      <c r="A18" s="10" t="s">
        <v>34</v>
      </c>
      <c r="B18" s="10" t="s">
        <v>35</v>
      </c>
      <c r="C18" s="10" t="s">
        <v>36</v>
      </c>
      <c r="D18" s="11">
        <v>0</v>
      </c>
      <c r="E18" s="11">
        <v>0</v>
      </c>
      <c r="F18" s="11">
        <v>30440</v>
      </c>
      <c r="G18" s="11">
        <v>30440</v>
      </c>
      <c r="H18" s="11">
        <v>30440</v>
      </c>
      <c r="I18" s="11">
        <v>30440</v>
      </c>
      <c r="J18" s="11">
        <v>30440</v>
      </c>
      <c r="K18" s="11">
        <f>I18-J18</f>
        <v>0</v>
      </c>
      <c r="L18" s="11">
        <v>35998</v>
      </c>
    </row>
    <row r="19" spans="1:12" s="6" customFormat="1" x14ac:dyDescent="0.3">
      <c r="A19" s="10" t="s">
        <v>37</v>
      </c>
      <c r="B19" s="10" t="s">
        <v>38</v>
      </c>
      <c r="C19" s="10" t="s">
        <v>39</v>
      </c>
      <c r="D19" s="11">
        <f>+D20+D21</f>
        <v>0</v>
      </c>
      <c r="E19" s="11">
        <f>+E20+E21</f>
        <v>0</v>
      </c>
      <c r="F19" s="11">
        <f>+F20+F21</f>
        <v>402</v>
      </c>
      <c r="G19" s="11">
        <f>+G20+G21</f>
        <v>402</v>
      </c>
      <c r="H19" s="11">
        <f>+H20+H21</f>
        <v>402</v>
      </c>
      <c r="I19" s="11">
        <f>+I20+I21</f>
        <v>402</v>
      </c>
      <c r="J19" s="11">
        <f>+J20+J21</f>
        <v>402</v>
      </c>
      <c r="K19" s="11">
        <f>I19-J19</f>
        <v>0</v>
      </c>
      <c r="L19" s="11">
        <f>+L20+L21</f>
        <v>1147</v>
      </c>
    </row>
    <row r="20" spans="1:12" s="6" customFormat="1" x14ac:dyDescent="0.3">
      <c r="A20" s="10" t="s">
        <v>40</v>
      </c>
      <c r="B20" s="10" t="s">
        <v>41</v>
      </c>
      <c r="C20" s="10" t="s">
        <v>42</v>
      </c>
      <c r="D20" s="11">
        <v>0</v>
      </c>
      <c r="E20" s="11">
        <v>0</v>
      </c>
      <c r="F20" s="11">
        <v>402</v>
      </c>
      <c r="G20" s="11">
        <v>402</v>
      </c>
      <c r="H20" s="11">
        <v>402</v>
      </c>
      <c r="I20" s="11">
        <v>402</v>
      </c>
      <c r="J20" s="11">
        <v>402</v>
      </c>
      <c r="K20" s="11">
        <f>I20-J20</f>
        <v>0</v>
      </c>
      <c r="L20" s="11">
        <v>660</v>
      </c>
    </row>
    <row r="21" spans="1:12" s="6" customFormat="1" x14ac:dyDescent="0.3">
      <c r="A21" s="10" t="s">
        <v>43</v>
      </c>
      <c r="B21" s="10" t="s">
        <v>44</v>
      </c>
      <c r="C21" s="10" t="s">
        <v>45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f>I21-J21</f>
        <v>0</v>
      </c>
      <c r="L21" s="11">
        <v>487</v>
      </c>
    </row>
    <row r="22" spans="1:12" s="6" customFormat="1" ht="21.6" x14ac:dyDescent="0.3">
      <c r="A22" s="10" t="s">
        <v>46</v>
      </c>
      <c r="B22" s="10" t="s">
        <v>47</v>
      </c>
      <c r="C22" s="10" t="s">
        <v>48</v>
      </c>
      <c r="D22" s="11">
        <f>+D23</f>
        <v>0</v>
      </c>
      <c r="E22" s="11">
        <f>+E23</f>
        <v>0</v>
      </c>
      <c r="F22" s="11">
        <f>+F23</f>
        <v>11485</v>
      </c>
      <c r="G22" s="11">
        <f>+G23</f>
        <v>11485</v>
      </c>
      <c r="H22" s="11">
        <f>+H23</f>
        <v>11485</v>
      </c>
      <c r="I22" s="11">
        <f>+I23</f>
        <v>11485</v>
      </c>
      <c r="J22" s="11">
        <f>+J23</f>
        <v>11485</v>
      </c>
      <c r="K22" s="11">
        <f>I22-J22</f>
        <v>0</v>
      </c>
      <c r="L22" s="11">
        <f>+L23</f>
        <v>12601</v>
      </c>
    </row>
    <row r="23" spans="1:12" s="6" customFormat="1" x14ac:dyDescent="0.3">
      <c r="A23" s="10" t="s">
        <v>49</v>
      </c>
      <c r="B23" s="10" t="s">
        <v>50</v>
      </c>
      <c r="C23" s="10" t="s">
        <v>51</v>
      </c>
      <c r="D23" s="11">
        <f>D24</f>
        <v>0</v>
      </c>
      <c r="E23" s="11">
        <f>E24</f>
        <v>0</v>
      </c>
      <c r="F23" s="11">
        <f>F24</f>
        <v>11485</v>
      </c>
      <c r="G23" s="11">
        <f>G24</f>
        <v>11485</v>
      </c>
      <c r="H23" s="11">
        <f>H24</f>
        <v>11485</v>
      </c>
      <c r="I23" s="11">
        <f>I24</f>
        <v>11485</v>
      </c>
      <c r="J23" s="11">
        <f>J24</f>
        <v>11485</v>
      </c>
      <c r="K23" s="11">
        <f>I23-J23</f>
        <v>0</v>
      </c>
      <c r="L23" s="11">
        <f>L24</f>
        <v>12601</v>
      </c>
    </row>
    <row r="24" spans="1:12" s="6" customFormat="1" x14ac:dyDescent="0.3">
      <c r="A24" s="10" t="s">
        <v>52</v>
      </c>
      <c r="B24" s="10" t="s">
        <v>53</v>
      </c>
      <c r="C24" s="10" t="s">
        <v>54</v>
      </c>
      <c r="D24" s="11">
        <v>0</v>
      </c>
      <c r="E24" s="11">
        <v>0</v>
      </c>
      <c r="F24" s="11">
        <v>11485</v>
      </c>
      <c r="G24" s="11">
        <v>11485</v>
      </c>
      <c r="H24" s="11">
        <v>11485</v>
      </c>
      <c r="I24" s="11">
        <v>11485</v>
      </c>
      <c r="J24" s="11">
        <v>11485</v>
      </c>
      <c r="K24" s="11">
        <f>I24-J24</f>
        <v>0</v>
      </c>
      <c r="L24" s="11">
        <v>12601</v>
      </c>
    </row>
    <row r="25" spans="1:12" s="6" customFormat="1" x14ac:dyDescent="0.3">
      <c r="A25" s="8"/>
      <c r="B25" s="8"/>
      <c r="C25" s="8"/>
      <c r="D25" s="9"/>
      <c r="E25" s="9"/>
      <c r="F25" s="9"/>
      <c r="G25" s="9"/>
      <c r="H25" s="9"/>
      <c r="I25" s="9"/>
      <c r="J25" s="9"/>
      <c r="K25" s="9"/>
      <c r="L25" s="9"/>
    </row>
    <row r="26" spans="1:12" x14ac:dyDescent="0.3">
      <c r="A26" s="13" t="s">
        <v>55</v>
      </c>
      <c r="B26" s="13"/>
      <c r="C26" s="13"/>
      <c r="D26" s="13"/>
      <c r="E26" s="13" t="s">
        <v>57</v>
      </c>
      <c r="F26" s="13"/>
      <c r="G26" s="13"/>
      <c r="H26" s="13"/>
      <c r="I26" s="13" t="s">
        <v>58</v>
      </c>
      <c r="J26" s="13"/>
      <c r="K26" s="13"/>
      <c r="L26" s="13"/>
    </row>
    <row r="27" spans="1:12" x14ac:dyDescent="0.3">
      <c r="A27" s="3" t="s">
        <v>56</v>
      </c>
      <c r="B27" s="3"/>
      <c r="C27" s="3"/>
      <c r="D27" s="3"/>
      <c r="E27" s="3" t="s">
        <v>57</v>
      </c>
      <c r="F27" s="3"/>
      <c r="G27" s="3"/>
      <c r="H27" s="3"/>
      <c r="I27" s="3" t="s">
        <v>59</v>
      </c>
      <c r="J27" s="3"/>
      <c r="K27" s="3"/>
      <c r="L27" s="3"/>
    </row>
    <row r="51" spans="1:20" x14ac:dyDescent="0.3">
      <c r="A51" s="12"/>
      <c r="B51" s="12"/>
      <c r="C51" s="12"/>
      <c r="D51" s="12"/>
      <c r="I51" s="12"/>
      <c r="J51" s="12"/>
      <c r="K51" s="12"/>
      <c r="L51" s="12"/>
      <c r="Q51" s="12"/>
      <c r="R51" s="12"/>
      <c r="S51" s="12"/>
      <c r="T51" s="12"/>
    </row>
  </sheetData>
  <mergeCells count="25">
    <mergeCell ref="L7:L11"/>
    <mergeCell ref="A26:D26"/>
    <mergeCell ref="A27:D27"/>
    <mergeCell ref="E26:H26"/>
    <mergeCell ref="E27:H27"/>
    <mergeCell ref="I26:L26"/>
    <mergeCell ref="I27:L27"/>
    <mergeCell ref="A12:B12"/>
    <mergeCell ref="C7:C11"/>
    <mergeCell ref="D7:E7"/>
    <mergeCell ref="D8:D11"/>
    <mergeCell ref="E8:E11"/>
    <mergeCell ref="F7:G7"/>
    <mergeCell ref="F8:F11"/>
    <mergeCell ref="G8:G11"/>
    <mergeCell ref="A1:L1"/>
    <mergeCell ref="A2:L2"/>
    <mergeCell ref="A3:L3"/>
    <mergeCell ref="A4:L4"/>
    <mergeCell ref="A5:L5"/>
    <mergeCell ref="A7:B11"/>
    <mergeCell ref="H7:H11"/>
    <mergeCell ref="I7:I11"/>
    <mergeCell ref="J7:J11"/>
    <mergeCell ref="K7:K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Vasile</dc:creator>
  <cp:lastModifiedBy>Vasile</cp:lastModifiedBy>
  <dcterms:created xsi:type="dcterms:W3CDTF">2019-05-02T10:16:46Z</dcterms:created>
  <dcterms:modified xsi:type="dcterms:W3CDTF">2019-05-02T10:16:50Z</dcterms:modified>
</cp:coreProperties>
</file>